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K:\DIREZIONE\CORRUZIONE-TRASPARENZA-231-PRIVACY-CARTA SERVIZI\TRASPARENZA\SITO\7 ALTRI CONTENUTI TRASPARENZA\"/>
    </mc:Choice>
  </mc:AlternateContent>
  <xr:revisionPtr revIDLastSave="0" documentId="13_ncr:1_{9DC8656A-9A21-4060-AFEA-DC98FC081D53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1" l="1"/>
  <c r="K6" i="1"/>
  <c r="J6" i="1" l="1"/>
  <c r="G12" i="1" l="1"/>
  <c r="G11" i="1"/>
  <c r="G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tc={7973B94A-BEA6-4090-AB63-77DAF8FA6F10}</author>
    <author>tc={5E0A87A9-4F5D-4AFB-809F-4093A6390398}</author>
    <author>tc={3CCEBA2A-1320-434C-A4AA-F05F9FFB5859}</author>
  </authors>
  <commentList>
    <comment ref="J6" authorId="0" shapeId="0" xr:uid="{7973B94A-BEA6-4090-AB63-77DAF8FA6F10}">
      <text>
        <t xml:space="preserve"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spese condominiali 2020 9.785,75 </t>
      </text>
    </comment>
    <comment ref="K6" authorId="1" shapeId="0" xr:uid="{5E0A87A9-4F5D-4AFB-809F-4093A6390398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spese condominiali 2021 14.423,64</t>
      </text>
    </comment>
    <comment ref="L6" authorId="2" shapeId="0" xr:uid="{3CCEBA2A-1320-434C-A4AA-F05F9FFB5859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DI CUI SPESE CONDOMINIALI 29.383,55</t>
      </text>
    </comment>
  </commentList>
</comments>
</file>

<file path=xl/sharedStrings.xml><?xml version="1.0" encoding="utf-8"?>
<sst xmlns="http://schemas.openxmlformats.org/spreadsheetml/2006/main" count="37" uniqueCount="36">
  <si>
    <t>Tipo</t>
  </si>
  <si>
    <t>Fornitore</t>
  </si>
  <si>
    <t>Importo 2014</t>
  </si>
  <si>
    <t>Importo 2015</t>
  </si>
  <si>
    <t>Importo 2016</t>
  </si>
  <si>
    <t>Affitto magazzino</t>
  </si>
  <si>
    <t>Eccheli Alfredo &amp; Figli Snc</t>
  </si>
  <si>
    <t>Affitto locali uffici</t>
  </si>
  <si>
    <t>Fondazione Teatro Comunale e Auditorium Bolzano</t>
  </si>
  <si>
    <t xml:space="preserve">Servizio logistico Teatro Comunale di Bolzano </t>
  </si>
  <si>
    <t>Affitto sala Teatro Comunale Gries - Bolzano</t>
  </si>
  <si>
    <t>Comune di Bolzano</t>
  </si>
  <si>
    <t>Affitto sala Teatro Puccini Merano</t>
  </si>
  <si>
    <t>Ente Gestione Teatro e Kurhaus di Merano</t>
  </si>
  <si>
    <t>Affitto sala Forum Bressanone</t>
  </si>
  <si>
    <t>ASM Bressanone Spa</t>
  </si>
  <si>
    <t>Affitto sala Teatro Haus Michael Pacher – Brunico (BZ)</t>
  </si>
  <si>
    <t>Heinrich Von Stuck</t>
  </si>
  <si>
    <t>Affitto sala Teatro Haus Unterland Egna (BZ)</t>
  </si>
  <si>
    <t>Haus Unterland</t>
  </si>
  <si>
    <t>Importo 2017</t>
  </si>
  <si>
    <t>Importo 2018</t>
  </si>
  <si>
    <t>Importo 2019</t>
  </si>
  <si>
    <t>Importo 2020</t>
  </si>
  <si>
    <t>Comune di Silandro Kulturhaus K. Schoenherr</t>
  </si>
  <si>
    <t>AFFITTI PASSIVI IMMOBILI</t>
  </si>
  <si>
    <t>Importo 2021</t>
  </si>
  <si>
    <t>GENOSSENSCHAFT WALTHERHAUS</t>
  </si>
  <si>
    <t>Affitto teatro Haus der Kultur Bolzano</t>
  </si>
  <si>
    <t>Affitto teatro Rainerum</t>
  </si>
  <si>
    <t>ISTITUTO SALESIANO MARIA AUSILIATRICE</t>
  </si>
  <si>
    <t>Affitto teatro Cristallo</t>
  </si>
  <si>
    <t>ASSOCIAZIONE CRISTALLO VEREIN</t>
  </si>
  <si>
    <t>Importo 2022</t>
  </si>
  <si>
    <t>Affitto sala Teatro K. Schoenherr Silandro (BZ)</t>
  </si>
  <si>
    <t>Aggiornato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</si>
</sst>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3" fillId="0" borderId="4" xfId="1" applyFont="1" applyBorder="1" applyAlignment="1">
      <alignment vertical="center" wrapText="1"/>
    </xf>
    <xf numFmtId="164" fontId="3" fillId="0" borderId="1" xfId="1" applyFont="1" applyBorder="1" applyAlignment="1">
      <alignment vertical="center" wrapText="1"/>
    </xf>
    <xf numFmtId="164" fontId="3" fillId="0" borderId="3" xfId="1" applyFont="1" applyBorder="1" applyAlignment="1">
      <alignment vertical="center" wrapText="1"/>
    </xf>
    <xf numFmtId="0" fontId="4" fillId="0" borderId="0" xfId="0" applyFont="1"/>
    <xf numFmtId="0" fontId="3" fillId="0" borderId="0" xfId="0" applyFont="1"/>
    <xf numFmtId="0" fontId="3" fillId="0" borderId="5" xfId="0" applyFont="1" applyBorder="1"/>
    <xf numFmtId="0" fontId="3" fillId="0" borderId="7" xfId="0" applyFont="1" applyBorder="1"/>
    <xf numFmtId="0" fontId="3" fillId="0" borderId="2" xfId="0" applyFont="1" applyBorder="1"/>
    <xf numFmtId="0" fontId="3" fillId="0" borderId="1" xfId="0" applyFont="1" applyBorder="1"/>
    <xf numFmtId="164" fontId="0" fillId="0" borderId="1" xfId="1" applyFont="1" applyBorder="1"/>
    <xf numFmtId="0" fontId="7" fillId="0" borderId="6" xfId="0" applyFont="1" applyBorder="1"/>
    <xf numFmtId="4" fontId="7" fillId="0" borderId="0" xfId="0" applyNumberFormat="1" applyFont="1"/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4" fontId="3" fillId="0" borderId="5" xfId="1" applyFont="1" applyBorder="1" applyAlignment="1">
      <alignment vertical="center" wrapText="1"/>
    </xf>
    <xf numFmtId="164" fontId="6" fillId="0" borderId="6" xfId="1" applyFont="1" applyBorder="1"/>
    <xf numFmtId="164" fontId="3" fillId="0" borderId="8" xfId="1" applyFont="1" applyFill="1" applyBorder="1" applyAlignment="1">
      <alignment vertical="center" wrapText="1"/>
    </xf>
    <xf numFmtId="164" fontId="5" fillId="0" borderId="6" xfId="1" applyFont="1" applyBorder="1"/>
    <xf numFmtId="164" fontId="0" fillId="0" borderId="8" xfId="1" applyFont="1" applyBorder="1"/>
    <xf numFmtId="4" fontId="5" fillId="0" borderId="6" xfId="0" applyNumberFormat="1" applyFont="1" applyBorder="1"/>
    <xf numFmtId="164" fontId="0" fillId="0" borderId="6" xfId="1" applyFont="1" applyBorder="1"/>
    <xf numFmtId="164" fontId="0" fillId="0" borderId="9" xfId="1" applyFont="1" applyBorder="1"/>
    <xf numFmtId="164" fontId="7" fillId="0" borderId="6" xfId="1" applyFont="1" applyBorder="1"/>
    <xf numFmtId="0" fontId="2" fillId="0" borderId="10" xfId="0" applyFont="1" applyBorder="1" applyAlignment="1">
      <alignment vertical="center" wrapText="1"/>
    </xf>
    <xf numFmtId="164" fontId="3" fillId="0" borderId="10" xfId="1" applyFont="1" applyFill="1" applyBorder="1" applyAlignment="1">
      <alignment vertical="center" wrapText="1"/>
    </xf>
    <xf numFmtId="164" fontId="3" fillId="0" borderId="1" xfId="1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ura" id="{68570CFA-A813-46CE-BEEE-6592A65EF813}" userId="S::l.terrin@teatro-bolzano.it::f26cb54c-19ba-4f40-aec0-139ca7d2539f" providerId="AD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6" dT="2023-07-18T08:14:58.79" personId="{68570CFA-A813-46CE-BEEE-6592A65EF813}" id="{7973B94A-BEA6-4090-AB63-77DAF8FA6F10}">
    <text xml:space="preserve">spese condominiali 2020 9.785,75 </text>
  </threadedComment>
  <threadedComment ref="K6" dT="2023-07-18T08:15:11.64" personId="{68570CFA-A813-46CE-BEEE-6592A65EF813}" id="{5E0A87A9-4F5D-4AFB-809F-4093A6390398}">
    <text>spese condominiali 2021 14.423,64</text>
  </threadedComment>
  <threadedComment ref="L6" dT="2023-07-18T08:14:40.36" personId="{68570CFA-A813-46CE-BEEE-6592A65EF813}" id="{3CCEBA2A-1320-434C-A4AA-F05F9FFB5859}">
    <text>DI CUI SPESE CONDOMINIALI 29.383,55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8"/>
  <sheetViews>
    <sheetView tabSelected="1" zoomScale="85" zoomScaleNormal="85" workbookViewId="0">
      <selection activeCell="F24" sqref="F24"/>
    </sheetView>
  </sheetViews>
  <sheetFormatPr defaultRowHeight="14.4" x14ac:dyDescent="0.3"/>
  <cols>
    <col min="2" max="2" width="39.88671875" style="9" customWidth="1"/>
    <col min="3" max="3" width="45.44140625" style="9" bestFit="1" customWidth="1"/>
    <col min="4" max="8" width="13.88671875" style="9" bestFit="1" customWidth="1"/>
    <col min="9" max="9" width="13.33203125" style="9" customWidth="1"/>
    <col min="10" max="10" width="13.88671875" style="9" bestFit="1" customWidth="1"/>
    <col min="11" max="11" width="12.44140625" customWidth="1"/>
    <col min="12" max="12" width="13.21875" bestFit="1" customWidth="1"/>
  </cols>
  <sheetData>
    <row r="2" spans="2:13" x14ac:dyDescent="0.3">
      <c r="B2" s="31" t="s">
        <v>25</v>
      </c>
      <c r="C2" s="31"/>
      <c r="D2" s="31"/>
      <c r="E2" s="31"/>
      <c r="F2" s="31"/>
      <c r="G2" s="31"/>
      <c r="H2" s="31"/>
      <c r="I2" s="31"/>
      <c r="J2" s="31"/>
    </row>
    <row r="3" spans="2:13" ht="15" thickBot="1" x14ac:dyDescent="0.35">
      <c r="G3" s="10"/>
      <c r="H3" s="10"/>
      <c r="I3" s="10"/>
      <c r="J3" s="10"/>
    </row>
    <row r="4" spans="2:13" ht="28.2" thickBot="1" x14ac:dyDescent="0.3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26</v>
      </c>
      <c r="L4" s="28" t="s">
        <v>33</v>
      </c>
    </row>
    <row r="5" spans="2:13" ht="20.100000000000001" customHeight="1" thickBot="1" x14ac:dyDescent="0.35">
      <c r="B5" s="3" t="s">
        <v>5</v>
      </c>
      <c r="C5" s="4" t="s">
        <v>6</v>
      </c>
      <c r="D5" s="5">
        <v>40138.81</v>
      </c>
      <c r="E5" s="5">
        <v>32426.04</v>
      </c>
      <c r="F5" s="5">
        <v>32426.04</v>
      </c>
      <c r="G5" s="6">
        <v>32426.04</v>
      </c>
      <c r="H5" s="5">
        <v>32426.04</v>
      </c>
      <c r="I5" s="5">
        <v>32426.04</v>
      </c>
      <c r="J5" s="5">
        <v>32426.04</v>
      </c>
      <c r="K5" s="19">
        <v>32426.04</v>
      </c>
      <c r="L5" s="29">
        <v>32426.04</v>
      </c>
    </row>
    <row r="6" spans="2:13" ht="20.100000000000001" customHeight="1" thickBot="1" x14ac:dyDescent="0.35">
      <c r="B6" s="3" t="s">
        <v>7</v>
      </c>
      <c r="C6" s="4" t="s">
        <v>8</v>
      </c>
      <c r="D6" s="5">
        <v>12193.24</v>
      </c>
      <c r="E6" s="5">
        <v>11539.38</v>
      </c>
      <c r="F6" s="5">
        <v>9814.31</v>
      </c>
      <c r="G6" s="7">
        <v>11379.07</v>
      </c>
      <c r="H6" s="5">
        <v>11750.8</v>
      </c>
      <c r="I6" s="5">
        <v>12505.89</v>
      </c>
      <c r="J6" s="5">
        <f>934.14+12505.89</f>
        <v>13440.029999999999</v>
      </c>
      <c r="K6" s="20">
        <f>3764.45+14423.64</f>
        <v>18188.09</v>
      </c>
      <c r="L6" s="30">
        <f>3945.96+17021.84+12361.71</f>
        <v>33329.509999999995</v>
      </c>
      <c r="M6" s="8"/>
    </row>
    <row r="7" spans="2:13" ht="20.100000000000001" customHeight="1" thickBot="1" x14ac:dyDescent="0.35">
      <c r="B7" s="3" t="s">
        <v>9</v>
      </c>
      <c r="C7" s="4" t="s">
        <v>8</v>
      </c>
      <c r="D7" s="5">
        <v>99920.44</v>
      </c>
      <c r="E7" s="5">
        <v>83780</v>
      </c>
      <c r="F7" s="5">
        <v>88942</v>
      </c>
      <c r="G7" s="7">
        <v>93364</v>
      </c>
      <c r="H7" s="5">
        <v>140500.12</v>
      </c>
      <c r="I7" s="5">
        <v>75682.509999999995</v>
      </c>
      <c r="J7" s="5">
        <v>100655.71</v>
      </c>
      <c r="K7" s="21">
        <v>18958.400000000001</v>
      </c>
      <c r="L7" s="30">
        <v>100137.65</v>
      </c>
    </row>
    <row r="8" spans="2:13" ht="20.100000000000001" customHeight="1" thickBot="1" x14ac:dyDescent="0.35">
      <c r="B8" s="3" t="s">
        <v>10</v>
      </c>
      <c r="C8" s="4" t="s">
        <v>11</v>
      </c>
      <c r="D8" s="5">
        <v>15056</v>
      </c>
      <c r="E8" s="5">
        <v>11592</v>
      </c>
      <c r="F8" s="5">
        <v>11181.5</v>
      </c>
      <c r="G8" s="7">
        <v>6857</v>
      </c>
      <c r="H8" s="5">
        <v>6178.75</v>
      </c>
      <c r="I8" s="5">
        <v>18660.5</v>
      </c>
      <c r="J8" s="5">
        <v>0</v>
      </c>
      <c r="K8" s="22">
        <v>1746</v>
      </c>
      <c r="L8" s="14">
        <v>0</v>
      </c>
    </row>
    <row r="9" spans="2:13" ht="20.100000000000001" customHeight="1" thickBot="1" x14ac:dyDescent="0.35">
      <c r="B9" s="3" t="s">
        <v>12</v>
      </c>
      <c r="C9" s="4" t="s">
        <v>13</v>
      </c>
      <c r="D9" s="5">
        <v>5229.75</v>
      </c>
      <c r="E9" s="5">
        <v>6500</v>
      </c>
      <c r="F9" s="5">
        <v>14925.5</v>
      </c>
      <c r="G9" s="7">
        <f>1463-495.5+724+362+1040+724+362+1040+1040+724+122+362+1040+724+122+3625+1040+423</f>
        <v>14441.5</v>
      </c>
      <c r="H9" s="5">
        <v>15902.2</v>
      </c>
      <c r="I9" s="5">
        <v>17789.8</v>
      </c>
      <c r="J9" s="5">
        <v>9640.4</v>
      </c>
      <c r="K9" s="23">
        <v>4410</v>
      </c>
      <c r="L9" s="14">
        <v>14324</v>
      </c>
    </row>
    <row r="10" spans="2:13" ht="20.100000000000001" customHeight="1" thickBot="1" x14ac:dyDescent="0.35">
      <c r="B10" s="3" t="s">
        <v>14</v>
      </c>
      <c r="C10" s="4" t="s">
        <v>15</v>
      </c>
      <c r="D10" s="5">
        <v>3460.35</v>
      </c>
      <c r="E10" s="5">
        <v>9346.7999999999993</v>
      </c>
      <c r="F10" s="5">
        <v>9653</v>
      </c>
      <c r="G10" s="7">
        <v>9529.3799999999992</v>
      </c>
      <c r="H10" s="5">
        <v>12792.1</v>
      </c>
      <c r="I10" s="5">
        <v>13165.17</v>
      </c>
      <c r="J10" s="5">
        <v>6031.78</v>
      </c>
      <c r="K10" s="22">
        <v>4585.75</v>
      </c>
      <c r="L10" s="14">
        <v>8750.5</v>
      </c>
    </row>
    <row r="11" spans="2:13" ht="28.2" thickBot="1" x14ac:dyDescent="0.35">
      <c r="B11" s="3" t="s">
        <v>16</v>
      </c>
      <c r="C11" s="4" t="s">
        <v>17</v>
      </c>
      <c r="D11" s="5">
        <v>2520</v>
      </c>
      <c r="E11" s="5">
        <v>2703</v>
      </c>
      <c r="F11" s="5">
        <v>2935</v>
      </c>
      <c r="G11" s="7">
        <f>220*14</f>
        <v>3080</v>
      </c>
      <c r="H11" s="5">
        <v>4228</v>
      </c>
      <c r="I11" s="5">
        <v>5330</v>
      </c>
      <c r="J11" s="5">
        <v>690</v>
      </c>
      <c r="K11" s="24">
        <v>1046.5</v>
      </c>
      <c r="L11" s="14">
        <v>7608</v>
      </c>
    </row>
    <row r="12" spans="2:13" ht="20.100000000000001" customHeight="1" thickBot="1" x14ac:dyDescent="0.35">
      <c r="B12" s="3" t="s">
        <v>18</v>
      </c>
      <c r="C12" s="4" t="s">
        <v>19</v>
      </c>
      <c r="D12" s="5">
        <v>1805</v>
      </c>
      <c r="E12" s="5">
        <v>2405</v>
      </c>
      <c r="F12" s="5">
        <v>1970</v>
      </c>
      <c r="G12" s="7">
        <f>390*5</f>
        <v>1950</v>
      </c>
      <c r="H12" s="5">
        <v>2928</v>
      </c>
      <c r="I12" s="5">
        <v>2080</v>
      </c>
      <c r="J12" s="5">
        <v>1040</v>
      </c>
      <c r="K12" s="25"/>
      <c r="L12" s="14">
        <v>590</v>
      </c>
    </row>
    <row r="13" spans="2:13" ht="23.25" customHeight="1" thickBot="1" x14ac:dyDescent="0.35">
      <c r="B13" s="3" t="s">
        <v>34</v>
      </c>
      <c r="C13" s="4" t="s">
        <v>24</v>
      </c>
      <c r="D13" s="5">
        <v>990</v>
      </c>
      <c r="E13" s="5">
        <v>1290</v>
      </c>
      <c r="F13" s="5">
        <v>1740</v>
      </c>
      <c r="G13" s="7">
        <v>1260</v>
      </c>
      <c r="H13" s="5">
        <v>1260</v>
      </c>
      <c r="I13" s="5">
        <v>1140</v>
      </c>
      <c r="J13" s="5">
        <v>420</v>
      </c>
      <c r="K13" s="26"/>
      <c r="L13" s="14">
        <v>0</v>
      </c>
    </row>
    <row r="14" spans="2:13" ht="15" thickBot="1" x14ac:dyDescent="0.35">
      <c r="B14" s="15" t="s">
        <v>28</v>
      </c>
      <c r="C14" s="17" t="s">
        <v>27</v>
      </c>
      <c r="D14" s="11"/>
      <c r="E14" s="13"/>
      <c r="F14" s="11"/>
      <c r="G14" s="13"/>
      <c r="H14" s="11"/>
      <c r="I14" s="13"/>
      <c r="J14" s="12"/>
      <c r="K14" s="27">
        <v>4476.8</v>
      </c>
      <c r="L14" s="14">
        <v>0</v>
      </c>
    </row>
    <row r="15" spans="2:13" ht="15" thickBot="1" x14ac:dyDescent="0.35">
      <c r="B15" s="15" t="s">
        <v>29</v>
      </c>
      <c r="C15" s="17" t="s">
        <v>30</v>
      </c>
      <c r="D15" s="11"/>
      <c r="E15" s="13"/>
      <c r="F15" s="11"/>
      <c r="G15" s="13"/>
      <c r="H15" s="11"/>
      <c r="I15" s="13"/>
      <c r="J15" s="12"/>
      <c r="K15" s="27">
        <v>1600</v>
      </c>
      <c r="L15" s="14">
        <v>0</v>
      </c>
    </row>
    <row r="16" spans="2:13" ht="15" thickBot="1" x14ac:dyDescent="0.35">
      <c r="B16" s="15" t="s">
        <v>31</v>
      </c>
      <c r="C16" s="18" t="s">
        <v>32</v>
      </c>
      <c r="D16" s="11"/>
      <c r="E16" s="13"/>
      <c r="F16" s="11"/>
      <c r="G16" s="13"/>
      <c r="H16" s="11"/>
      <c r="I16" s="13"/>
      <c r="J16" s="12"/>
      <c r="K16" s="27">
        <v>3843</v>
      </c>
      <c r="L16" s="14">
        <v>7479.3</v>
      </c>
    </row>
    <row r="17" spans="2:11" x14ac:dyDescent="0.3">
      <c r="K17" s="16"/>
    </row>
    <row r="18" spans="2:11" x14ac:dyDescent="0.3">
      <c r="B18" s="9" t="s">
        <v>35</v>
      </c>
    </row>
  </sheetData>
  <mergeCells count="1">
    <mergeCell ref="B2:J2"/>
  </mergeCells>
  <pageMargins left="0" right="0" top="0.74803149606299213" bottom="0.74803149606299213" header="0.31496062992125984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Negri</dc:creator>
  <cp:lastModifiedBy>Monia Falcone Miani</cp:lastModifiedBy>
  <cp:lastPrinted>2022-06-22T13:32:42Z</cp:lastPrinted>
  <dcterms:created xsi:type="dcterms:W3CDTF">2018-03-27T09:39:56Z</dcterms:created>
  <dcterms:modified xsi:type="dcterms:W3CDTF">2023-07-18T08:56:05Z</dcterms:modified>
</cp:coreProperties>
</file>